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<sst xmlns="http://schemas.openxmlformats.org/spreadsheetml/2006/main" count="106" uniqueCount="93">
  <si>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</si>
  <si>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</si>
  <si>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</si>
  <si>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2014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</si>
  <si>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</si>
  <si>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</si>
  <si>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</si>
  <si>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</si>
  <si>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</si>
  <si>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</si>
  <si>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</si>
  <si>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</si>
  <si>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</si>
  <si>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</si>
  <si>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Львiвській областi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</si>
  <si>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</si>
  <si>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</si>
  <si>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</si>
  <si>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</si>
  <si>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</si>
  <si>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</si>
  <si>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</si>
  <si>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</si>
  <si>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</si>
  <si>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</si>
  <si>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</si>
  <si>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</si>
  <si>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</si>
  <si>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</si>
  <si>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</si>
  <si>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</si>
  <si>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</si>
  <si>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</si>
  <si>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</si>
  <si>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</si>
  <si>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</si>
  <si>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</si>
  <si>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</si>
  <si>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</si>
  <si>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</si>
  <si>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</si>
  <si>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</si>
  <si>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</si>
  <si>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</si>
  <si>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</si>
  <si>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</si>
  <si>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</si>
  <si>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</si>
  <si>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</si>
  <si>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</si>
  <si>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</si>
  <si>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</si>
  <si>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</si>
  <si>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</si>
  <si>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</si>
  <si>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</si>
  <si>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</si>
  <si>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</si>
  <si>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</si>
  <si>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</si>
  <si>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</si>
  <si>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</si>
  <si>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</si>
  <si>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</si>
  <si>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</si>
  <si>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</si>
  <si>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</si>
  <si>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</si>
  <si>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</si>
  <si>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</si>
  <si>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</si>
  <si>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</si>
  <si>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</si>
  <si>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</si>
  <si>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</si>
  <si>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</si>
  <si>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</si>
  <si>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</si>
  <si>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</si>
  <si>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</si>
  <si>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</si>
  <si>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</si>
  <si>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</si>
  <si>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</si>
  <si>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14 січня 2015 року</t>
  </si>
  <si>
    <t xml:space="preserve">                  (П.І.Б.)</t>
  </si>
  <si>
    <t>______________________</t>
  </si>
  <si>
    <t xml:space="preserve">               (підпис)        </t>
  </si>
  <si>
    <t>79018, м. Львів, вул. Чоловського,2</t>
  </si>
  <si>
    <t>В.С. Дейнека</t>
  </si>
  <si>
    <t>Н.В. Волобуєва</t>
  </si>
  <si>
    <t>(032)261-57-22</t>
  </si>
  <si>
    <t>stat@lv.court.gov.ua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</si>
</sst>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32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23" fillId="0" borderId="0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30" fillId="0" borderId="0" xfId="15" applyNumberFormat="1" applyFill="1" applyBorder="1" applyAlignment="1" applyProtection="1">
      <alignment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tat@lv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3">
      <selection activeCell="E20" sqref="E20:J20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15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16</v>
      </c>
      <c r="F10" s="43"/>
      <c r="G10" s="48"/>
      <c r="H10" s="53" t="s">
        <v>19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17</v>
      </c>
      <c r="F12" s="45"/>
      <c r="G12" s="50"/>
      <c r="H12" s="55" t="s">
        <v>20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18</v>
      </c>
      <c r="F14" s="45"/>
      <c r="G14" s="50"/>
      <c r="H14" s="55" t="s">
        <v>21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22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14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/>
      <c r="F20" s="27"/>
      <c r="G20" s="27"/>
      <c r="H20" s="27"/>
      <c r="I20" s="27"/>
      <c r="J20" s="64"/>
      <c r="K20" s="69"/>
    </row>
    <row r="21" spans="1:11" ht="12.75" customHeight="1">
      <c r="A21" s="16" t="s">
        <v>88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12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/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13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&amp;L2E3301B8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23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24</v>
      </c>
      <c r="B2" s="77" t="s">
        <v>25</v>
      </c>
      <c r="C2" s="87"/>
      <c r="D2" s="93"/>
      <c r="E2" s="99" t="s">
        <v>51</v>
      </c>
      <c r="F2" s="103" t="s">
        <v>52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53</v>
      </c>
      <c r="H3" s="104">
        <v>306</v>
      </c>
      <c r="I3" s="69"/>
    </row>
    <row r="4" spans="1:9" ht="15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26</v>
      </c>
      <c r="C5" s="90"/>
      <c r="D5" s="96"/>
      <c r="E5" s="112">
        <f aca="true" t="shared" si="0" ref="E5:E27">SUM(F5:H5)</f>
        <v>48</v>
      </c>
      <c r="F5" s="112">
        <f>SUM(F15,F23,F24,F25)</f>
        <v>48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27</v>
      </c>
      <c r="C6" s="90"/>
      <c r="D6" s="96"/>
      <c r="E6" s="112">
        <f t="shared" si="0"/>
        <v>25</v>
      </c>
      <c r="F6" s="106">
        <v>25</v>
      </c>
      <c r="G6" s="106"/>
      <c r="H6" s="106"/>
      <c r="I6" s="69"/>
    </row>
    <row r="7" spans="1:9" ht="21" customHeight="1">
      <c r="A7" s="74">
        <v>3</v>
      </c>
      <c r="B7" s="81" t="s">
        <v>28</v>
      </c>
      <c r="C7" s="84" t="s">
        <v>41</v>
      </c>
      <c r="D7" s="97"/>
      <c r="E7" s="112">
        <f t="shared" si="0"/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42</v>
      </c>
      <c r="D8" s="97"/>
      <c r="E8" s="112">
        <f t="shared" si="0"/>
        <v>13</v>
      </c>
      <c r="F8" s="106">
        <v>13</v>
      </c>
      <c r="G8" s="106"/>
      <c r="H8" s="106"/>
      <c r="I8" s="69"/>
    </row>
    <row r="9" spans="1:9" ht="21" customHeight="1">
      <c r="A9" s="74">
        <v>5</v>
      </c>
      <c r="B9" s="82"/>
      <c r="C9" s="84" t="s">
        <v>43</v>
      </c>
      <c r="D9" s="97"/>
      <c r="E9" s="112">
        <f t="shared" si="0"/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44</v>
      </c>
      <c r="D10" s="97"/>
      <c r="E10" s="112">
        <f t="shared" si="0"/>
        <v>2</v>
      </c>
      <c r="F10" s="106">
        <v>2</v>
      </c>
      <c r="G10" s="106"/>
      <c r="H10" s="106"/>
      <c r="I10" s="69"/>
    </row>
    <row r="11" spans="1:9" ht="21" customHeight="1">
      <c r="A11" s="74">
        <v>7</v>
      </c>
      <c r="B11" s="84" t="s">
        <v>29</v>
      </c>
      <c r="C11" s="91"/>
      <c r="D11" s="97"/>
      <c r="E11" s="112">
        <f t="shared" si="0"/>
        <v>2</v>
      </c>
      <c r="F11" s="106">
        <v>2</v>
      </c>
      <c r="G11" s="106"/>
      <c r="H11" s="106"/>
      <c r="I11" s="69"/>
    </row>
    <row r="12" spans="1:9" ht="21" customHeight="1">
      <c r="A12" s="74">
        <v>8</v>
      </c>
      <c r="B12" s="84" t="s">
        <v>30</v>
      </c>
      <c r="C12" s="91"/>
      <c r="D12" s="97"/>
      <c r="E12" s="112">
        <f t="shared" si="0"/>
        <v>5</v>
      </c>
      <c r="F12" s="106">
        <v>5</v>
      </c>
      <c r="G12" s="106"/>
      <c r="H12" s="106"/>
      <c r="I12" s="69"/>
    </row>
    <row r="13" spans="1:9" ht="21" customHeight="1">
      <c r="A13" s="74">
        <v>9</v>
      </c>
      <c r="B13" s="84" t="s">
        <v>31</v>
      </c>
      <c r="C13" s="91"/>
      <c r="D13" s="97"/>
      <c r="E13" s="112">
        <f t="shared" si="0"/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32</v>
      </c>
      <c r="C14" s="91"/>
      <c r="D14" s="97"/>
      <c r="E14" s="112">
        <f t="shared" si="0"/>
        <v>3</v>
      </c>
      <c r="F14" s="106">
        <v>3</v>
      </c>
      <c r="G14" s="106"/>
      <c r="H14" s="106"/>
      <c r="I14" s="69"/>
    </row>
    <row r="15" spans="1:9" ht="33" customHeight="1">
      <c r="A15" s="74">
        <v>11</v>
      </c>
      <c r="B15" s="80" t="s">
        <v>33</v>
      </c>
      <c r="C15" s="90"/>
      <c r="D15" s="96"/>
      <c r="E15" s="112">
        <f t="shared" si="0"/>
        <v>14</v>
      </c>
      <c r="F15" s="106">
        <v>14</v>
      </c>
      <c r="G15" s="106"/>
      <c r="H15" s="106"/>
      <c r="I15" s="69"/>
    </row>
    <row r="16" spans="1:9" ht="21" customHeight="1">
      <c r="A16" s="75">
        <v>12</v>
      </c>
      <c r="B16" s="81" t="s">
        <v>34</v>
      </c>
      <c r="C16" s="84" t="s">
        <v>45</v>
      </c>
      <c r="D16" s="97"/>
      <c r="E16" s="112">
        <f t="shared" si="0"/>
        <v>5</v>
      </c>
      <c r="F16" s="106">
        <v>5</v>
      </c>
      <c r="G16" s="106"/>
      <c r="H16" s="106"/>
      <c r="I16" s="69"/>
    </row>
    <row r="17" spans="1:9" ht="20.25" customHeight="1">
      <c r="A17" s="75">
        <v>13</v>
      </c>
      <c r="B17" s="82"/>
      <c r="C17" s="84" t="s">
        <v>46</v>
      </c>
      <c r="D17" s="97"/>
      <c r="E17" s="112">
        <f t="shared" si="0"/>
        <v>1</v>
      </c>
      <c r="F17" s="106">
        <v>1</v>
      </c>
      <c r="G17" s="106"/>
      <c r="H17" s="106"/>
      <c r="I17" s="69"/>
    </row>
    <row r="18" spans="1:9" ht="21.75" customHeight="1">
      <c r="A18" s="75">
        <v>14</v>
      </c>
      <c r="B18" s="82"/>
      <c r="C18" s="84" t="s">
        <v>47</v>
      </c>
      <c r="D18" s="97"/>
      <c r="E18" s="112">
        <f t="shared" si="0"/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48</v>
      </c>
      <c r="D19" s="97"/>
      <c r="E19" s="112">
        <f t="shared" si="0"/>
        <v>4</v>
      </c>
      <c r="F19" s="106">
        <v>4</v>
      </c>
      <c r="G19" s="106"/>
      <c r="H19" s="106"/>
      <c r="I19" s="69"/>
    </row>
    <row r="20" spans="1:9" ht="29.25" customHeight="1">
      <c r="A20" s="75">
        <v>16</v>
      </c>
      <c r="B20" s="82"/>
      <c r="C20" s="84" t="s">
        <v>49</v>
      </c>
      <c r="D20" s="97"/>
      <c r="E20" s="112">
        <f t="shared" si="0"/>
        <v>1</v>
      </c>
      <c r="F20" s="106">
        <v>1</v>
      </c>
      <c r="G20" s="106"/>
      <c r="H20" s="106"/>
      <c r="I20" s="69"/>
    </row>
    <row r="21" spans="1:9" ht="20.25" customHeight="1">
      <c r="A21" s="75">
        <v>17</v>
      </c>
      <c r="B21" s="83"/>
      <c r="C21" s="84" t="s">
        <v>50</v>
      </c>
      <c r="D21" s="97"/>
      <c r="E21" s="112">
        <f t="shared" si="0"/>
        <v>3</v>
      </c>
      <c r="F21" s="106">
        <v>3</v>
      </c>
      <c r="G21" s="106"/>
      <c r="H21" s="106"/>
      <c r="I21" s="69"/>
    </row>
    <row r="22" spans="1:9" ht="28.5" customHeight="1">
      <c r="A22" s="75">
        <v>18</v>
      </c>
      <c r="B22" s="80" t="s">
        <v>35</v>
      </c>
      <c r="C22" s="90"/>
      <c r="D22" s="96"/>
      <c r="E22" s="112">
        <f t="shared" si="0"/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36</v>
      </c>
      <c r="C23" s="91"/>
      <c r="D23" s="97"/>
      <c r="E23" s="112">
        <f t="shared" si="0"/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37</v>
      </c>
      <c r="C24" s="90"/>
      <c r="D24" s="96"/>
      <c r="E24" s="112">
        <f t="shared" si="0"/>
        <v>33</v>
      </c>
      <c r="F24" s="106">
        <v>33</v>
      </c>
      <c r="G24" s="106"/>
      <c r="H24" s="106"/>
      <c r="I24" s="69"/>
    </row>
    <row r="25" spans="1:9" ht="60.75" customHeight="1">
      <c r="A25" s="74">
        <v>21</v>
      </c>
      <c r="B25" s="85" t="s">
        <v>38</v>
      </c>
      <c r="C25" s="92"/>
      <c r="D25" s="98"/>
      <c r="E25" s="112">
        <f t="shared" si="0"/>
        <v>1</v>
      </c>
      <c r="F25" s="106">
        <v>1</v>
      </c>
      <c r="G25" s="106"/>
      <c r="H25" s="106"/>
      <c r="I25" s="69"/>
    </row>
    <row r="26" spans="1:9" ht="24" customHeight="1">
      <c r="A26" s="74">
        <v>22</v>
      </c>
      <c r="B26" s="80" t="s">
        <v>39</v>
      </c>
      <c r="C26" s="90"/>
      <c r="D26" s="96"/>
      <c r="E26" s="112">
        <f t="shared" si="0"/>
        <v>6</v>
      </c>
      <c r="F26" s="106">
        <v>6</v>
      </c>
      <c r="G26" s="106"/>
      <c r="H26" s="106"/>
      <c r="I26" s="69"/>
    </row>
    <row r="27" spans="1:9" ht="25.5" customHeight="1">
      <c r="A27" s="76">
        <v>23</v>
      </c>
      <c r="B27" s="84" t="s">
        <v>40</v>
      </c>
      <c r="C27" s="91"/>
      <c r="D27" s="97"/>
      <c r="E27" s="112">
        <f t="shared" si="0"/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23:D23"/>
    <mergeCell ref="C18:D18"/>
    <mergeCell ref="A1:H1"/>
    <mergeCell ref="F2:H2"/>
    <mergeCell ref="C7:D7"/>
    <mergeCell ref="B6:D6"/>
    <mergeCell ref="B7:B10"/>
    <mergeCell ref="B13:D13"/>
    <mergeCell ref="C16:D16"/>
    <mergeCell ref="C8:D8"/>
    <mergeCell ref="B22:D22"/>
    <mergeCell ref="C19:D19"/>
    <mergeCell ref="C20:D20"/>
    <mergeCell ref="C10:D10"/>
    <mergeCell ref="B16:B21"/>
    <mergeCell ref="C17:D17"/>
    <mergeCell ref="B15:D15"/>
    <mergeCell ref="E2:E3"/>
    <mergeCell ref="B11:D11"/>
    <mergeCell ref="B2:D4"/>
    <mergeCell ref="B5:D5"/>
    <mergeCell ref="B12:D12"/>
    <mergeCell ref="C9:D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&amp;L2E3301B8&amp;CФорма № Зведений- 1-Л, Підрозділ: ТУ ДСА в Львiвській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24</v>
      </c>
      <c r="B2" s="119" t="s">
        <v>25</v>
      </c>
      <c r="C2" s="119"/>
      <c r="D2" s="119"/>
      <c r="E2" s="131" t="s">
        <v>51</v>
      </c>
      <c r="F2" s="131" t="s">
        <v>52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53</v>
      </c>
      <c r="H3" s="104">
        <v>306</v>
      </c>
      <c r="I3" s="137"/>
      <c r="J3" s="136"/>
      <c r="K3" s="136"/>
    </row>
    <row r="4" spans="1:9" ht="15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54</v>
      </c>
      <c r="C5" s="120"/>
      <c r="D5" s="120"/>
      <c r="E5" s="112">
        <f aca="true" t="shared" si="0" ref="E5:E24">SUM(F5:H5)</f>
        <v>85</v>
      </c>
      <c r="F5" s="106">
        <f>SUM(F7,F21,F22,F23)</f>
        <v>85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55</v>
      </c>
      <c r="C6" s="91"/>
      <c r="D6" s="97"/>
      <c r="E6" s="112">
        <f t="shared" si="0"/>
        <v>35</v>
      </c>
      <c r="F6" s="133">
        <v>35</v>
      </c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56</v>
      </c>
      <c r="C7" s="90"/>
      <c r="D7" s="96"/>
      <c r="E7" s="112">
        <f t="shared" si="0"/>
        <v>15</v>
      </c>
      <c r="F7" s="106">
        <f>SUM(F8,F12,F14,F16,F17,F19,F20)</f>
        <v>15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57</v>
      </c>
      <c r="C8" s="120" t="s">
        <v>62</v>
      </c>
      <c r="D8" s="120"/>
      <c r="E8" s="112">
        <f t="shared" si="0"/>
        <v>4</v>
      </c>
      <c r="F8" s="106">
        <v>4</v>
      </c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63</v>
      </c>
      <c r="D9" s="128" t="s">
        <v>71</v>
      </c>
      <c r="E9" s="112">
        <f t="shared" si="0"/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72</v>
      </c>
      <c r="E10" s="112">
        <f t="shared" si="0"/>
        <v>3</v>
      </c>
      <c r="F10" s="106">
        <v>3</v>
      </c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73</v>
      </c>
      <c r="E11" s="112">
        <f t="shared" si="0"/>
        <v>1111003.46</v>
      </c>
      <c r="F11" s="106">
        <v>1111003.46</v>
      </c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64</v>
      </c>
      <c r="D12" s="120"/>
      <c r="E12" s="112">
        <f t="shared" si="0"/>
        <v>2</v>
      </c>
      <c r="F12" s="106">
        <v>2</v>
      </c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65</v>
      </c>
      <c r="D13" s="124"/>
      <c r="E13" s="112">
        <f t="shared" si="0"/>
        <v>2</v>
      </c>
      <c r="F13" s="106">
        <v>2</v>
      </c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66</v>
      </c>
      <c r="D14" s="120"/>
      <c r="E14" s="112">
        <f t="shared" si="0"/>
        <v>1</v>
      </c>
      <c r="F14" s="106">
        <v>1</v>
      </c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65</v>
      </c>
      <c r="D15" s="124"/>
      <c r="E15" s="112">
        <f t="shared" si="0"/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67</v>
      </c>
      <c r="D16" s="120"/>
      <c r="E16" s="112">
        <f t="shared" si="0"/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68</v>
      </c>
      <c r="D17" s="120"/>
      <c r="E17" s="112">
        <f t="shared" si="0"/>
        <v>4</v>
      </c>
      <c r="F17" s="106">
        <v>4</v>
      </c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65</v>
      </c>
      <c r="D18" s="124"/>
      <c r="E18" s="112">
        <f t="shared" si="0"/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69</v>
      </c>
      <c r="D19" s="120"/>
      <c r="E19" s="112">
        <f t="shared" si="0"/>
        <v>1</v>
      </c>
      <c r="F19" s="106">
        <v>1</v>
      </c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70</v>
      </c>
      <c r="D20" s="120"/>
      <c r="E20" s="112">
        <f t="shared" si="0"/>
        <v>3</v>
      </c>
      <c r="F20" s="106">
        <v>3</v>
      </c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58</v>
      </c>
      <c r="C21" s="121"/>
      <c r="D21" s="121"/>
      <c r="E21" s="112">
        <f t="shared" si="0"/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59</v>
      </c>
      <c r="C22" s="121"/>
      <c r="D22" s="121"/>
      <c r="E22" s="112">
        <f t="shared" si="0"/>
        <v>1</v>
      </c>
      <c r="F22" s="106">
        <v>1</v>
      </c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60</v>
      </c>
      <c r="C23" s="120"/>
      <c r="D23" s="120"/>
      <c r="E23" s="112">
        <f t="shared" si="0"/>
        <v>69</v>
      </c>
      <c r="F23" s="106">
        <v>69</v>
      </c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61</v>
      </c>
      <c r="C24" s="91"/>
      <c r="D24" s="97"/>
      <c r="E24" s="112">
        <f t="shared" si="0"/>
        <v>33</v>
      </c>
      <c r="F24" s="106">
        <v>33</v>
      </c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4.2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&amp;L2E3301B8&amp;CФорма № Зведений- 1-Л, Підрозділ: ТУ ДСА в Львiвській областi,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281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74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24</v>
      </c>
      <c r="B3" s="77" t="s">
        <v>75</v>
      </c>
      <c r="C3" s="87"/>
      <c r="D3" s="93"/>
      <c r="E3" s="131" t="s">
        <v>51</v>
      </c>
      <c r="F3" s="131" t="s">
        <v>52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53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5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76</v>
      </c>
      <c r="C6" s="150"/>
      <c r="D6" s="160"/>
      <c r="E6" s="191">
        <f>SUM(F6:H6)</f>
        <v>2</v>
      </c>
      <c r="F6" s="106">
        <v>2</v>
      </c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77</v>
      </c>
      <c r="C7" s="84" t="s">
        <v>72</v>
      </c>
      <c r="D7" s="97"/>
      <c r="E7" s="191">
        <f>SUM(F7:H7)</f>
        <v>2</v>
      </c>
      <c r="F7" s="133">
        <v>2</v>
      </c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73</v>
      </c>
      <c r="D8" s="97"/>
      <c r="E8" s="191">
        <f>SUM(F8:H8)</f>
        <v>149225</v>
      </c>
      <c r="F8" s="133">
        <v>149225</v>
      </c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6"/>
      <c r="F9" s="170"/>
      <c r="G9" s="170"/>
      <c r="H9" s="178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6"/>
      <c r="C11" s="151" t="s">
        <v>79</v>
      </c>
      <c r="D11" s="161" t="s">
        <v>89</v>
      </c>
      <c r="E11" s="149"/>
      <c r="F11" s="149"/>
      <c r="G11" s="173"/>
      <c r="H11" s="179"/>
      <c r="I11" s="179"/>
      <c r="J11" s="186"/>
      <c r="K11" s="186"/>
    </row>
    <row r="12" spans="2:11" ht="18" customHeight="1">
      <c r="B12" s="146"/>
      <c r="C12" s="152"/>
      <c r="D12" s="162" t="s">
        <v>85</v>
      </c>
      <c r="E12" s="149"/>
      <c r="F12" s="149"/>
      <c r="G12" s="149"/>
      <c r="I12" s="184"/>
      <c r="J12" s="184"/>
      <c r="K12" s="184"/>
    </row>
    <row r="13" spans="2:11" ht="18.75" customHeight="1">
      <c r="B13" s="146"/>
      <c r="C13" s="153"/>
      <c r="D13" s="157" t="s">
        <v>86</v>
      </c>
      <c r="E13" s="167"/>
      <c r="F13" s="149"/>
      <c r="G13" s="149"/>
      <c r="I13" s="185"/>
      <c r="J13" s="187"/>
      <c r="K13" s="179"/>
    </row>
    <row r="14" spans="2:11" ht="15.75" customHeight="1">
      <c r="B14" s="146"/>
      <c r="C14" s="146"/>
      <c r="D14" s="156" t="s">
        <v>87</v>
      </c>
      <c r="E14" s="153"/>
      <c r="F14" s="149"/>
      <c r="G14" s="174"/>
      <c r="H14" s="180"/>
      <c r="I14" s="180"/>
      <c r="J14" s="187"/>
      <c r="K14" s="188"/>
    </row>
    <row r="15" spans="2:11" ht="15.75" customHeight="1">
      <c r="B15" s="146"/>
      <c r="C15" s="146" t="s">
        <v>80</v>
      </c>
      <c r="D15" s="163" t="s">
        <v>90</v>
      </c>
      <c r="E15" s="158"/>
      <c r="F15" s="171"/>
      <c r="G15" s="175"/>
      <c r="H15" s="181"/>
      <c r="I15" s="181"/>
      <c r="J15" s="179"/>
      <c r="K15" s="189"/>
    </row>
    <row r="16" spans="2:11" ht="15.75">
      <c r="B16" s="147" t="s">
        <v>78</v>
      </c>
      <c r="C16" s="154"/>
      <c r="D16" s="154"/>
      <c r="E16" s="154"/>
      <c r="F16" s="154"/>
      <c r="G16" s="176"/>
      <c r="H16" s="182"/>
      <c r="I16" s="182"/>
      <c r="J16" s="182"/>
      <c r="K16" s="182"/>
    </row>
    <row r="17" spans="2:11" ht="18.75" customHeight="1">
      <c r="B17" s="148"/>
      <c r="C17" s="155"/>
      <c r="D17" s="155"/>
      <c r="E17" s="155"/>
      <c r="F17" s="155"/>
      <c r="G17" s="177"/>
      <c r="H17" s="183"/>
      <c r="I17" s="183"/>
      <c r="J17" s="183"/>
      <c r="K17" s="190"/>
    </row>
    <row r="18" spans="2:11" ht="18" customHeight="1">
      <c r="B18" s="149"/>
      <c r="C18" s="156" t="s">
        <v>81</v>
      </c>
      <c r="D18" s="164" t="s">
        <v>91</v>
      </c>
      <c r="E18" s="149"/>
      <c r="F18" s="167"/>
      <c r="G18" s="149"/>
      <c r="H18" s="136"/>
      <c r="I18" s="136"/>
      <c r="J18" s="136"/>
      <c r="K18" s="136"/>
    </row>
    <row r="19" spans="2:11" ht="18.75" customHeight="1">
      <c r="B19" s="149"/>
      <c r="C19" s="157" t="s">
        <v>82</v>
      </c>
      <c r="D19" s="164"/>
      <c r="E19" s="168"/>
      <c r="F19" s="155"/>
      <c r="G19" s="146"/>
      <c r="H19" s="145"/>
      <c r="I19" s="145"/>
      <c r="J19" s="145"/>
      <c r="K19" s="145"/>
    </row>
    <row r="20" spans="2:7" ht="15">
      <c r="B20" s="149"/>
      <c r="C20" s="146" t="s">
        <v>83</v>
      </c>
      <c r="D20" s="192" t="s">
        <v>92</v>
      </c>
      <c r="E20" s="169"/>
      <c r="F20" s="169"/>
      <c r="G20" s="169"/>
    </row>
    <row r="21" spans="2:7" ht="14.25" customHeight="1">
      <c r="B21" s="149"/>
      <c r="C21" s="158"/>
      <c r="D21" s="149"/>
      <c r="E21" s="149"/>
      <c r="F21" s="172"/>
      <c r="G21" s="149"/>
    </row>
    <row r="22" spans="2:7" ht="15">
      <c r="B22" s="149"/>
      <c r="C22" s="159" t="s">
        <v>84</v>
      </c>
      <c r="D22" s="159"/>
      <c r="E22" s="159"/>
      <c r="F22" s="167"/>
      <c r="G22" s="149"/>
    </row>
    <row r="23" spans="2:7" ht="12.75" customHeight="1">
      <c r="B23" s="111"/>
      <c r="C23" s="111"/>
      <c r="D23" s="111"/>
      <c r="E23" s="111"/>
      <c r="F23" s="111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</sheetData>
  <mergeCells count="12">
    <mergeCell ref="B2:H2"/>
    <mergeCell ref="F3:H3"/>
    <mergeCell ref="B3:D5"/>
    <mergeCell ref="B6:D6"/>
    <mergeCell ref="C22:E22"/>
    <mergeCell ref="A3:A5"/>
    <mergeCell ref="C7:D7"/>
    <mergeCell ref="B7:B8"/>
    <mergeCell ref="E20:G20"/>
    <mergeCell ref="C8:D8"/>
    <mergeCell ref="E3:E4"/>
    <mergeCell ref="B16:F16"/>
  </mergeCells>
  <hyperlinks>
    <hyperlink ref="D20" r:id="rId1" display="stat@lv.court.gov.ua"/>
  </hyperlink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&amp;L2E3301B8&amp;CФорма № Зведений- 1-Л, Підрозділ: ТУ ДСА в Львiвській областi,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2015-01-14T12:22:04Z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Зведений- 1-Л_10013_4.2014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2E3301B8</vt:lpwstr>
  </property>
  <property fmtid="{D5CDD505-2E9C-101B-9397-08002B2CF9AE}" pid="9" name="Підрозділ">
    <vt:lpwstr>ТУ ДСА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